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<sst xmlns="http://schemas.openxmlformats.org/spreadsheetml/2006/main" count="164" uniqueCount="138">
  <si>
    <t>2026年额尔古纳市公开招聘中小学幼儿园教师总成绩</t>
  </si>
  <si>
    <t>序号</t>
  </si>
  <si>
    <t>招聘单位</t>
  </si>
  <si>
    <t>报考岗位</t>
  </si>
  <si>
    <t>拟招聘计划数</t>
  </si>
  <si>
    <t>考号</t>
  </si>
  <si>
    <t>姓名</t>
  </si>
  <si>
    <t>笔试   成绩</t>
  </si>
  <si>
    <t>笔试折算后成绩（40%）</t>
  </si>
  <si>
    <t>面试成绩</t>
  </si>
  <si>
    <t>面试折算后成绩（60%）</t>
  </si>
  <si>
    <t>总成绩</t>
  </si>
  <si>
    <t>是否进入体检</t>
  </si>
  <si>
    <t>额尔古纳市幼儿园</t>
  </si>
  <si>
    <t>幼儿教师
（普通岗位）</t>
  </si>
  <si>
    <t>4115212100111</t>
  </si>
  <si>
    <t>张乔嘉</t>
  </si>
  <si>
    <t>是</t>
  </si>
  <si>
    <t>4115221600211</t>
  </si>
  <si>
    <t>丁倩</t>
  </si>
  <si>
    <t>4115042601124</t>
  </si>
  <si>
    <t>杨笑颖</t>
  </si>
  <si>
    <t>额尔古纳市第一小学</t>
  </si>
  <si>
    <t>小学道德与法治教师             （项目人员岗位转入普通岗位）</t>
  </si>
  <si>
    <t>4115221602823</t>
  </si>
  <si>
    <t>小芳</t>
  </si>
  <si>
    <t>4115250701704</t>
  </si>
  <si>
    <t>永梅</t>
  </si>
  <si>
    <t>4115212101611</t>
  </si>
  <si>
    <t>美玲</t>
  </si>
  <si>
    <t>4115043302603</t>
  </si>
  <si>
    <t>斯琴呼</t>
  </si>
  <si>
    <t>4115043302613</t>
  </si>
  <si>
    <t>海日罕</t>
  </si>
  <si>
    <t>4115280200708</t>
  </si>
  <si>
    <t>阿润</t>
  </si>
  <si>
    <t>小学语文教师         （普通岗位）</t>
  </si>
  <si>
    <t>4115231401614</t>
  </si>
  <si>
    <t>闫雪佳</t>
  </si>
  <si>
    <t>4115042601119</t>
  </si>
  <si>
    <t>白鹤</t>
  </si>
  <si>
    <t>4115042602511</t>
  </si>
  <si>
    <t>巴亚苏拉</t>
  </si>
  <si>
    <t>小学科学教师                 （项目人员岗位）</t>
  </si>
  <si>
    <t>4115212201224</t>
  </si>
  <si>
    <t>张圆圆</t>
  </si>
  <si>
    <t>额尔古纳市第二小学</t>
  </si>
  <si>
    <t>小学美术教师          （项目人员岗位）</t>
  </si>
  <si>
    <t>4115212100510</t>
  </si>
  <si>
    <t>陈海红</t>
  </si>
  <si>
    <t>小学体育教师         （项目人员岗位转入普通岗位）</t>
  </si>
  <si>
    <t>4115212202008</t>
  </si>
  <si>
    <t>徐凌祾</t>
  </si>
  <si>
    <t>4115212100316</t>
  </si>
  <si>
    <t>刘井成</t>
  </si>
  <si>
    <t>4115212200513</t>
  </si>
  <si>
    <t>王子堃</t>
  </si>
  <si>
    <t>额尔古纳市第三小学</t>
  </si>
  <si>
    <t>小学语文教师        （项目人员岗位转入普通岗位）</t>
  </si>
  <si>
    <t>4115212100701</t>
  </si>
  <si>
    <t>齐薇</t>
  </si>
  <si>
    <t>4115212100606</t>
  </si>
  <si>
    <t>刘畅</t>
  </si>
  <si>
    <t>4115221601316</t>
  </si>
  <si>
    <t>王春侠</t>
  </si>
  <si>
    <t>4115212201003</t>
  </si>
  <si>
    <t>徐菲</t>
  </si>
  <si>
    <t>4115231403714</t>
  </si>
  <si>
    <t>特日格乐</t>
  </si>
  <si>
    <t>4115231400213</t>
  </si>
  <si>
    <t>沙拉灵</t>
  </si>
  <si>
    <t>4115042601829</t>
  </si>
  <si>
    <t>查苏娜</t>
  </si>
  <si>
    <t xml:space="preserve">额尔古纳市上库力        逸夫小学
</t>
  </si>
  <si>
    <t>小学体育教师        （项目人员岗位转入普通岗位）</t>
  </si>
  <si>
    <t>4115212101009</t>
  </si>
  <si>
    <t>塔林</t>
  </si>
  <si>
    <t>额尔古纳市莫尔道嘎  第二小学</t>
  </si>
  <si>
    <t>小学数学教师       （普通岗位）</t>
  </si>
  <si>
    <t>4115042602311</t>
  </si>
  <si>
    <t>赫宇恒</t>
  </si>
  <si>
    <t>4115212100412</t>
  </si>
  <si>
    <t>于莹莹</t>
  </si>
  <si>
    <t>4115231400912</t>
  </si>
  <si>
    <t>刘子萱</t>
  </si>
  <si>
    <t>额尔古纳市第二中学</t>
  </si>
  <si>
    <t>初中道德与法治教师            （高校毕业生岗位）</t>
  </si>
  <si>
    <t>4215010502425</t>
  </si>
  <si>
    <t>冯静怡</t>
  </si>
  <si>
    <t>4215231503302</t>
  </si>
  <si>
    <t>石红玲</t>
  </si>
  <si>
    <t>4215231500523</t>
  </si>
  <si>
    <t>圆圆</t>
  </si>
  <si>
    <t>初中地理教师           （高校毕业生岗位）</t>
  </si>
  <si>
    <t>4215231502016</t>
  </si>
  <si>
    <t>乌珠木吉</t>
  </si>
  <si>
    <t>4215010501606</t>
  </si>
  <si>
    <t>王欣然</t>
  </si>
  <si>
    <t>4215042702011</t>
  </si>
  <si>
    <t>刘天奇</t>
  </si>
  <si>
    <t>初中心理健康教师     （普通岗位）</t>
  </si>
  <si>
    <t>4215212301120</t>
  </si>
  <si>
    <t>白雪</t>
  </si>
  <si>
    <t>4215212400324</t>
  </si>
  <si>
    <t>杨卓</t>
  </si>
  <si>
    <t>额尔古纳市第三中学</t>
  </si>
  <si>
    <t>初中道德与法治教师                 （高校毕业生岗位）</t>
  </si>
  <si>
    <t>4215042701103</t>
  </si>
  <si>
    <t>庆庆</t>
  </si>
  <si>
    <t>4215231502513</t>
  </si>
  <si>
    <t>包白利</t>
  </si>
  <si>
    <t>初中美术教师        （高校毕业生岗位）</t>
  </si>
  <si>
    <t>4215042701610</t>
  </si>
  <si>
    <t>曹雨萌</t>
  </si>
  <si>
    <t>4215042701110</t>
  </si>
  <si>
    <t>杨 悦</t>
  </si>
  <si>
    <t>初中英语教师         （高校毕业生岗位）</t>
  </si>
  <si>
    <t>4215042702605</t>
  </si>
  <si>
    <t>刘禹彤</t>
  </si>
  <si>
    <t>4215212400616</t>
  </si>
  <si>
    <t>杨柏松</t>
  </si>
  <si>
    <t>4215231503023</t>
  </si>
  <si>
    <t>巩月秋</t>
  </si>
  <si>
    <t>额尔古纳市三河中学</t>
  </si>
  <si>
    <t>4215042700320</t>
  </si>
  <si>
    <t>刘艳艳</t>
  </si>
  <si>
    <t>4215231502715</t>
  </si>
  <si>
    <t>敖文瑞</t>
  </si>
  <si>
    <t>4215220801301</t>
  </si>
  <si>
    <t>司玲梅</t>
  </si>
  <si>
    <t>额尔古纳市职业中学</t>
  </si>
  <si>
    <t>职高地理教师       （普通岗位）</t>
  </si>
  <si>
    <t>4215042700529</t>
  </si>
  <si>
    <t>何妍</t>
  </si>
  <si>
    <t>4215212400123</t>
  </si>
  <si>
    <t>李纳新</t>
  </si>
  <si>
    <t>4215212301809</t>
  </si>
  <si>
    <t>卓拉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</si>
</sst>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9">
    <font>
      <sz val="10"/>
      <name val="Arial"/>
      <charset val="134"/>
    </font>
    <font>
      <sz val="16"/>
      <name val="Arial"/>
      <charset val="134"/>
    </font>
    <font>
      <sz val="10"/>
      <color rgb="FFFF0000"/>
      <name val="Arial"/>
      <charset val="134"/>
    </font>
    <font>
      <b/>
      <sz val="18"/>
      <name val="仿宋_GB2312"/>
      <charset val="134"/>
    </font>
    <font>
      <b/>
      <sz val="14"/>
      <name val="仿宋"/>
      <charset val="134"/>
    </font>
    <font>
      <b/>
      <sz val="14"/>
      <color theme="1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b/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0" fillId="0" borderId="0"/>
    <xf numFmtId="9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3">
    <xf numFmtId="0" fontId="0" fillId="0" borderId="0" xfId="51"/>
    <xf numFmtId="0" fontId="1" fillId="0" borderId="0" xfId="51" applyFont="1" applyFill="1"/>
    <xf numFmtId="0" fontId="0" fillId="0" borderId="1" xfId="51" applyFill="1" applyBorder="1"/>
    <xf numFmtId="0" fontId="0" fillId="0" borderId="2" xfId="51" applyFill="1" applyBorder="1"/>
    <xf numFmtId="0" fontId="0" fillId="0" borderId="0" xfId="51" applyFill="1"/>
    <xf numFmtId="0" fontId="0" fillId="0" borderId="0" xfId="51" applyFill="1" applyAlignment="1">
      <alignment wrapText="1"/>
    </xf>
    <xf numFmtId="0" fontId="2" fillId="0" borderId="0" xfId="51" applyNumberFormat="1" applyFont="1" applyFill="1"/>
    <xf numFmtId="0" fontId="3" fillId="0" borderId="2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 wrapText="1"/>
    </xf>
    <xf numFmtId="0" fontId="4" fillId="0" borderId="3" xfId="51" applyFont="1" applyFill="1" applyBorder="1" applyAlignment="1">
      <alignment horizontal="center" vertical="center"/>
    </xf>
    <xf numFmtId="0" fontId="4" fillId="0" borderId="3" xfId="51" applyFont="1" applyFill="1" applyBorder="1" applyAlignment="1">
      <alignment horizontal="center" vertical="center" wrapText="1"/>
    </xf>
    <xf numFmtId="0" fontId="5" fillId="0" borderId="3" xfId="51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5" xfId="51" applyFont="1" applyFill="1" applyBorder="1" applyAlignment="1">
      <alignment horizontal="center" vertical="center"/>
    </xf>
    <xf numFmtId="0" fontId="6" fillId="0" borderId="5" xfId="5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176" fontId="6" fillId="0" borderId="5" xfId="51" applyNumberFormat="1" applyFont="1" applyFill="1" applyBorder="1" applyAlignment="1">
      <alignment horizontal="center" vertical="center"/>
    </xf>
    <xf numFmtId="177" fontId="8" fillId="0" borderId="5" xfId="51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5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76" fontId="6" fillId="0" borderId="6" xfId="51" applyNumberFormat="1" applyFont="1" applyFill="1" applyBorder="1" applyAlignment="1">
      <alignment horizontal="center" vertical="center"/>
    </xf>
    <xf numFmtId="177" fontId="8" fillId="0" borderId="6" xfId="51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4" xfId="51" applyFont="1" applyFill="1" applyBorder="1" applyAlignment="1">
      <alignment horizontal="center" vertical="center" wrapText="1"/>
    </xf>
    <xf numFmtId="0" fontId="6" fillId="0" borderId="4" xfId="5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76" fontId="6" fillId="0" borderId="3" xfId="51" applyNumberFormat="1" applyFont="1" applyFill="1" applyBorder="1" applyAlignment="1">
      <alignment horizontal="center" vertical="center"/>
    </xf>
    <xf numFmtId="177" fontId="8" fillId="0" borderId="3" xfId="51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3" xfId="51" applyFont="1" applyFill="1" applyBorder="1" applyAlignment="1">
      <alignment horizontal="center" vertical="center"/>
    </xf>
    <xf numFmtId="0" fontId="8" fillId="0" borderId="5" xfId="51" applyFont="1" applyFill="1" applyBorder="1"/>
    <xf numFmtId="0" fontId="6" fillId="0" borderId="6" xfId="51" applyFont="1" applyFill="1" applyBorder="1" applyAlignment="1">
      <alignment horizontal="center" vertical="center" wrapText="1"/>
    </xf>
    <xf numFmtId="0" fontId="6" fillId="0" borderId="3" xfId="5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0" fillId="0" borderId="0" xfId="51" applyFill="1" applyBorder="1"/>
    <xf numFmtId="0" fontId="0" fillId="0" borderId="0" xfId="51" applyFill="1" applyBorder="1" applyAlignment="1">
      <alignment wrapText="1"/>
    </xf>
    <xf numFmtId="0" fontId="2" fillId="0" borderId="0" xfId="51" applyNumberFormat="1" applyFont="1" applyFill="1" applyBorder="1"/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Currency" xfId="49"/>
    <cellStyle name="Currency [0]" xfId="50"/>
    <cellStyle name="Normal" xfId="51"/>
    <cellStyle name="Percent" xfId="52"/>
    <cellStyle name="Comma" xfId="53"/>
    <cellStyle name="Comma [0]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3"/>
  <sheetViews>
    <sheetView tabSelected="1" zoomScale="90" zoomScaleNormal="90" workbookViewId="0">
      <selection activeCell="N55" sqref="N55"/>
    </sheetView>
  </sheetViews>
  <sheetFormatPr defaultColWidth="9.12962962962963" defaultRowHeight="43" customHeight="1"/>
  <cols>
    <col min="1" max="1" width="5.91666666666667" style="4" customWidth="1"/>
    <col min="2" max="2" width="11.9722222222222" style="4" customWidth="1"/>
    <col min="3" max="3" width="21.8518518518519" style="5" customWidth="1"/>
    <col min="4" max="4" width="9.86111111111111" style="4" customWidth="1"/>
    <col min="5" max="5" width="16.4166666666667" style="4" customWidth="1"/>
    <col min="6" max="6" width="9.50925925925926" style="4" customWidth="1"/>
    <col min="7" max="7" width="10.1296296296296" style="6" customWidth="1"/>
    <col min="8" max="8" width="12.8333333333333" style="4" customWidth="1"/>
    <col min="9" max="9" width="8.88888888888889" style="4" customWidth="1"/>
    <col min="10" max="10" width="12.8333333333333" style="4" customWidth="1"/>
    <col min="11" max="11" width="10.4907407407407" style="4" customWidth="1"/>
    <col min="12" max="12" width="9.62962962962963" style="4" customWidth="1"/>
    <col min="13" max="16384" width="9.12962962962963" style="4"/>
  </cols>
  <sheetData>
    <row r="1" ht="63" customHeight="1" spans="1:12">
      <c r="A1" s="7" t="s">
        <v>0</v>
      </c>
      <c r="B1" s="7"/>
      <c r="C1" s="8"/>
      <c r="D1" s="7"/>
      <c r="E1" s="7"/>
      <c r="F1" s="7"/>
      <c r="G1" s="7"/>
      <c r="H1" s="7"/>
      <c r="I1" s="7"/>
      <c r="J1" s="7"/>
      <c r="K1" s="7"/>
      <c r="L1" s="7"/>
    </row>
    <row r="2" s="1" customFormat="1" ht="63" customHeight="1" spans="1:12">
      <c r="A2" s="9" t="s">
        <v>1</v>
      </c>
      <c r="B2" s="9" t="s">
        <v>2</v>
      </c>
      <c r="C2" s="10" t="s">
        <v>3</v>
      </c>
      <c r="D2" s="10" t="s">
        <v>4</v>
      </c>
      <c r="E2" s="9" t="s">
        <v>5</v>
      </c>
      <c r="F2" s="9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3" t="s">
        <v>11</v>
      </c>
      <c r="L2" s="13" t="s">
        <v>12</v>
      </c>
    </row>
    <row r="3" ht="39" customHeight="1" spans="1:12">
      <c r="A3" s="14">
        <v>1</v>
      </c>
      <c r="B3" s="15" t="s">
        <v>13</v>
      </c>
      <c r="C3" s="15" t="s">
        <v>14</v>
      </c>
      <c r="D3" s="14">
        <v>1</v>
      </c>
      <c r="E3" s="16" t="s">
        <v>15</v>
      </c>
      <c r="F3" s="16" t="s">
        <v>16</v>
      </c>
      <c r="G3" s="16">
        <v>61.833</v>
      </c>
      <c r="H3" s="17">
        <f t="shared" ref="H3:H42" si="0">G3*0.4</f>
        <v>24.7332</v>
      </c>
      <c r="I3" s="17">
        <v>89.023</v>
      </c>
      <c r="J3" s="17">
        <f t="shared" ref="J3:J42" si="1">I3*0.6</f>
        <v>53.4138</v>
      </c>
      <c r="K3" s="17">
        <f t="shared" ref="K3:K42" si="2">H3+J3</f>
        <v>78.147</v>
      </c>
      <c r="L3" s="18" t="s">
        <v>17</v>
      </c>
    </row>
    <row r="4" customHeight="1" spans="1:12">
      <c r="A4" s="14">
        <v>2</v>
      </c>
      <c r="B4" s="15"/>
      <c r="C4" s="15"/>
      <c r="D4" s="14"/>
      <c r="E4" s="16" t="s">
        <v>18</v>
      </c>
      <c r="F4" s="16" t="s">
        <v>19</v>
      </c>
      <c r="G4" s="16">
        <v>60</v>
      </c>
      <c r="H4" s="17">
        <f t="shared" si="0"/>
        <v>24</v>
      </c>
      <c r="I4" s="17">
        <v>85.378</v>
      </c>
      <c r="J4" s="17">
        <f t="shared" si="1"/>
        <v>51.2268</v>
      </c>
      <c r="K4" s="17">
        <f t="shared" si="2"/>
        <v>75.2268</v>
      </c>
      <c r="L4" s="18"/>
    </row>
    <row r="5" customHeight="1" spans="1:12">
      <c r="A5" s="14">
        <v>3</v>
      </c>
      <c r="B5" s="15"/>
      <c r="C5" s="15"/>
      <c r="D5" s="14"/>
      <c r="E5" s="16" t="s">
        <v>20</v>
      </c>
      <c r="F5" s="16" t="s">
        <v>21</v>
      </c>
      <c r="G5" s="16">
        <v>60.167</v>
      </c>
      <c r="H5" s="17">
        <f t="shared" si="0"/>
        <v>24.0668</v>
      </c>
      <c r="I5" s="17">
        <v>81.536</v>
      </c>
      <c r="J5" s="17">
        <f t="shared" si="1"/>
        <v>48.9216</v>
      </c>
      <c r="K5" s="17">
        <f t="shared" si="2"/>
        <v>72.9884</v>
      </c>
      <c r="L5" s="18"/>
    </row>
    <row r="6" customHeight="1" spans="1:12">
      <c r="A6" s="14">
        <v>4</v>
      </c>
      <c r="B6" s="19" t="s">
        <v>22</v>
      </c>
      <c r="C6" s="19" t="s">
        <v>23</v>
      </c>
      <c r="D6" s="14">
        <v>2</v>
      </c>
      <c r="E6" s="16" t="s">
        <v>24</v>
      </c>
      <c r="F6" s="16" t="s">
        <v>25</v>
      </c>
      <c r="G6" s="16">
        <v>44</v>
      </c>
      <c r="H6" s="17">
        <f t="shared" si="0"/>
        <v>17.6</v>
      </c>
      <c r="I6" s="17">
        <v>83.842</v>
      </c>
      <c r="J6" s="17">
        <f t="shared" si="1"/>
        <v>50.3052</v>
      </c>
      <c r="K6" s="17">
        <f t="shared" si="2"/>
        <v>67.9052</v>
      </c>
      <c r="L6" s="18" t="s">
        <v>17</v>
      </c>
    </row>
    <row r="7" customHeight="1" spans="1:12">
      <c r="A7" s="14">
        <v>5</v>
      </c>
      <c r="B7" s="19"/>
      <c r="C7" s="19"/>
      <c r="D7" s="14"/>
      <c r="E7" s="16" t="s">
        <v>26</v>
      </c>
      <c r="F7" s="16" t="s">
        <v>27</v>
      </c>
      <c r="G7" s="16">
        <v>48.5</v>
      </c>
      <c r="H7" s="17">
        <f t="shared" si="0"/>
        <v>19.4</v>
      </c>
      <c r="I7" s="17">
        <v>78.254</v>
      </c>
      <c r="J7" s="17">
        <f t="shared" si="1"/>
        <v>46.9524</v>
      </c>
      <c r="K7" s="17">
        <f t="shared" si="2"/>
        <v>66.3524</v>
      </c>
      <c r="L7" s="18" t="s">
        <v>17</v>
      </c>
    </row>
    <row r="8" customHeight="1" spans="1:12">
      <c r="A8" s="14">
        <v>6</v>
      </c>
      <c r="B8" s="19"/>
      <c r="C8" s="19"/>
      <c r="D8" s="14"/>
      <c r="E8" s="16" t="s">
        <v>28</v>
      </c>
      <c r="F8" s="16" t="s">
        <v>29</v>
      </c>
      <c r="G8" s="16">
        <v>42.167</v>
      </c>
      <c r="H8" s="17">
        <f t="shared" si="0"/>
        <v>16.8668</v>
      </c>
      <c r="I8" s="17">
        <v>80.526</v>
      </c>
      <c r="J8" s="17">
        <f t="shared" si="1"/>
        <v>48.3156</v>
      </c>
      <c r="K8" s="17">
        <f t="shared" si="2"/>
        <v>65.1824</v>
      </c>
      <c r="L8" s="18"/>
    </row>
    <row r="9" customHeight="1" spans="1:12">
      <c r="A9" s="14">
        <v>7</v>
      </c>
      <c r="B9" s="19"/>
      <c r="C9" s="19"/>
      <c r="D9" s="14"/>
      <c r="E9" s="16" t="s">
        <v>30</v>
      </c>
      <c r="F9" s="16" t="s">
        <v>31</v>
      </c>
      <c r="G9" s="16">
        <v>45.167</v>
      </c>
      <c r="H9" s="17">
        <f t="shared" si="0"/>
        <v>18.0668</v>
      </c>
      <c r="I9" s="17">
        <v>75.02</v>
      </c>
      <c r="J9" s="17">
        <f t="shared" si="1"/>
        <v>45.012</v>
      </c>
      <c r="K9" s="17">
        <f t="shared" si="2"/>
        <v>63.0788</v>
      </c>
      <c r="L9" s="18"/>
    </row>
    <row r="10" customHeight="1" spans="1:12">
      <c r="A10" s="14">
        <v>8</v>
      </c>
      <c r="B10" s="20"/>
      <c r="C10" s="20"/>
      <c r="D10" s="21"/>
      <c r="E10" s="22" t="s">
        <v>32</v>
      </c>
      <c r="F10" s="22" t="s">
        <v>33</v>
      </c>
      <c r="G10" s="22">
        <v>43.833</v>
      </c>
      <c r="H10" s="23">
        <f t="shared" si="0"/>
        <v>17.5332</v>
      </c>
      <c r="I10" s="23">
        <v>67.781</v>
      </c>
      <c r="J10" s="23">
        <f t="shared" si="1"/>
        <v>40.6686</v>
      </c>
      <c r="K10" s="23">
        <f t="shared" si="2"/>
        <v>58.2018</v>
      </c>
      <c r="L10" s="24"/>
    </row>
    <row r="11" s="2" customFormat="1" ht="49" customHeight="1" spans="1:12">
      <c r="A11" s="14">
        <v>9</v>
      </c>
      <c r="B11" s="19"/>
      <c r="C11" s="19"/>
      <c r="D11" s="14"/>
      <c r="E11" s="16" t="s">
        <v>34</v>
      </c>
      <c r="F11" s="16" t="s">
        <v>35</v>
      </c>
      <c r="G11" s="16">
        <v>46.5</v>
      </c>
      <c r="H11" s="17">
        <f t="shared" si="0"/>
        <v>18.6</v>
      </c>
      <c r="I11" s="17">
        <v>64.632</v>
      </c>
      <c r="J11" s="17">
        <f t="shared" si="1"/>
        <v>38.7792</v>
      </c>
      <c r="K11" s="17">
        <f t="shared" si="2"/>
        <v>57.3792</v>
      </c>
      <c r="L11" s="18"/>
    </row>
    <row r="12" ht="35" customHeight="1" spans="1:12">
      <c r="A12" s="14">
        <v>10</v>
      </c>
      <c r="B12" s="25" t="s">
        <v>22</v>
      </c>
      <c r="C12" s="26" t="s">
        <v>36</v>
      </c>
      <c r="D12" s="27">
        <v>1</v>
      </c>
      <c r="E12" s="28" t="s">
        <v>37</v>
      </c>
      <c r="F12" s="28" t="s">
        <v>38</v>
      </c>
      <c r="G12" s="28">
        <v>50.167</v>
      </c>
      <c r="H12" s="29">
        <f t="shared" si="0"/>
        <v>20.0668</v>
      </c>
      <c r="I12" s="29">
        <v>86.705</v>
      </c>
      <c r="J12" s="29">
        <f t="shared" si="1"/>
        <v>52.023</v>
      </c>
      <c r="K12" s="29">
        <f t="shared" si="2"/>
        <v>72.0898</v>
      </c>
      <c r="L12" s="30" t="s">
        <v>17</v>
      </c>
    </row>
    <row r="13" ht="35" customHeight="1" spans="1:12">
      <c r="A13" s="14">
        <v>11</v>
      </c>
      <c r="B13" s="25"/>
      <c r="C13" s="26"/>
      <c r="D13" s="27"/>
      <c r="E13" s="16" t="s">
        <v>39</v>
      </c>
      <c r="F13" s="16" t="s">
        <v>40</v>
      </c>
      <c r="G13" s="16">
        <v>50.333</v>
      </c>
      <c r="H13" s="17">
        <f t="shared" si="0"/>
        <v>20.1332</v>
      </c>
      <c r="I13" s="17">
        <v>86.326</v>
      </c>
      <c r="J13" s="17">
        <f t="shared" si="1"/>
        <v>51.7956</v>
      </c>
      <c r="K13" s="17">
        <f t="shared" si="2"/>
        <v>71.9288</v>
      </c>
      <c r="L13" s="18"/>
    </row>
    <row r="14" ht="35" customHeight="1" spans="1:12">
      <c r="A14" s="14">
        <v>12</v>
      </c>
      <c r="B14" s="25"/>
      <c r="C14" s="26"/>
      <c r="D14" s="27"/>
      <c r="E14" s="16" t="s">
        <v>41</v>
      </c>
      <c r="F14" s="16" t="s">
        <v>42</v>
      </c>
      <c r="G14" s="16">
        <v>44.167</v>
      </c>
      <c r="H14" s="17">
        <f t="shared" si="0"/>
        <v>17.6668</v>
      </c>
      <c r="I14" s="17">
        <v>74.957</v>
      </c>
      <c r="J14" s="17">
        <f t="shared" si="1"/>
        <v>44.9742</v>
      </c>
      <c r="K14" s="17">
        <f t="shared" si="2"/>
        <v>62.641</v>
      </c>
      <c r="L14" s="18"/>
    </row>
    <row r="15" ht="35" customHeight="1" spans="1:12">
      <c r="A15" s="14">
        <v>13</v>
      </c>
      <c r="B15" s="31" t="s">
        <v>22</v>
      </c>
      <c r="C15" s="32" t="s">
        <v>43</v>
      </c>
      <c r="D15" s="21">
        <v>1</v>
      </c>
      <c r="E15" s="16" t="s">
        <v>44</v>
      </c>
      <c r="F15" s="16" t="s">
        <v>45</v>
      </c>
      <c r="G15" s="16">
        <v>43.167</v>
      </c>
      <c r="H15" s="17">
        <f t="shared" si="0"/>
        <v>17.2668</v>
      </c>
      <c r="I15" s="17">
        <v>83.719</v>
      </c>
      <c r="J15" s="17">
        <f t="shared" si="1"/>
        <v>50.2314</v>
      </c>
      <c r="K15" s="17">
        <f t="shared" si="2"/>
        <v>67.4982</v>
      </c>
      <c r="L15" s="18" t="s">
        <v>17</v>
      </c>
    </row>
    <row r="16" ht="35" customHeight="1" spans="1:12">
      <c r="A16" s="14">
        <v>14</v>
      </c>
      <c r="B16" s="32" t="s">
        <v>46</v>
      </c>
      <c r="C16" s="32" t="s">
        <v>47</v>
      </c>
      <c r="D16" s="21">
        <v>1</v>
      </c>
      <c r="E16" s="16" t="s">
        <v>48</v>
      </c>
      <c r="F16" s="16" t="s">
        <v>49</v>
      </c>
      <c r="G16" s="16">
        <v>44.167</v>
      </c>
      <c r="H16" s="17">
        <f t="shared" si="0"/>
        <v>17.6668</v>
      </c>
      <c r="I16" s="17">
        <v>85.844</v>
      </c>
      <c r="J16" s="17">
        <f t="shared" si="1"/>
        <v>51.5064</v>
      </c>
      <c r="K16" s="17">
        <f t="shared" si="2"/>
        <v>69.1732</v>
      </c>
      <c r="L16" s="18" t="s">
        <v>17</v>
      </c>
    </row>
    <row r="17" ht="35" customHeight="1" spans="1:12">
      <c r="A17" s="14">
        <v>15</v>
      </c>
      <c r="B17" s="31" t="s">
        <v>46</v>
      </c>
      <c r="C17" s="31" t="s">
        <v>50</v>
      </c>
      <c r="D17" s="14">
        <v>1</v>
      </c>
      <c r="E17" s="16" t="s">
        <v>51</v>
      </c>
      <c r="F17" s="16" t="s">
        <v>52</v>
      </c>
      <c r="G17" s="16">
        <v>63.667</v>
      </c>
      <c r="H17" s="17">
        <f t="shared" si="0"/>
        <v>25.4668</v>
      </c>
      <c r="I17" s="17">
        <v>87.774</v>
      </c>
      <c r="J17" s="17">
        <f t="shared" si="1"/>
        <v>52.6644</v>
      </c>
      <c r="K17" s="17">
        <f t="shared" si="2"/>
        <v>78.1312</v>
      </c>
      <c r="L17" s="18" t="s">
        <v>17</v>
      </c>
    </row>
    <row r="18" ht="35" customHeight="1" spans="1:12">
      <c r="A18" s="14">
        <v>16</v>
      </c>
      <c r="B18" s="31"/>
      <c r="C18" s="31"/>
      <c r="D18" s="14"/>
      <c r="E18" s="16" t="s">
        <v>53</v>
      </c>
      <c r="F18" s="16" t="s">
        <v>54</v>
      </c>
      <c r="G18" s="16">
        <v>59</v>
      </c>
      <c r="H18" s="17">
        <f t="shared" si="0"/>
        <v>23.6</v>
      </c>
      <c r="I18" s="17">
        <v>88.388</v>
      </c>
      <c r="J18" s="17">
        <f t="shared" si="1"/>
        <v>53.0328</v>
      </c>
      <c r="K18" s="17">
        <f t="shared" si="2"/>
        <v>76.6328</v>
      </c>
      <c r="L18" s="18"/>
    </row>
    <row r="19" ht="35" customHeight="1" spans="1:12">
      <c r="A19" s="14">
        <v>17</v>
      </c>
      <c r="B19" s="31"/>
      <c r="C19" s="31"/>
      <c r="D19" s="14"/>
      <c r="E19" s="16" t="s">
        <v>55</v>
      </c>
      <c r="F19" s="16" t="s">
        <v>56</v>
      </c>
      <c r="G19" s="16">
        <v>51.833</v>
      </c>
      <c r="H19" s="17">
        <f t="shared" si="0"/>
        <v>20.7332</v>
      </c>
      <c r="I19" s="17">
        <v>85.153</v>
      </c>
      <c r="J19" s="17">
        <f t="shared" si="1"/>
        <v>51.0918</v>
      </c>
      <c r="K19" s="17">
        <f t="shared" si="2"/>
        <v>71.825</v>
      </c>
      <c r="L19" s="18"/>
    </row>
    <row r="20" ht="28" customHeight="1" spans="1:12">
      <c r="A20" s="14">
        <v>18</v>
      </c>
      <c r="B20" s="32" t="s">
        <v>57</v>
      </c>
      <c r="C20" s="32" t="s">
        <v>58</v>
      </c>
      <c r="D20" s="21">
        <v>2</v>
      </c>
      <c r="E20" s="16" t="s">
        <v>59</v>
      </c>
      <c r="F20" s="16" t="s">
        <v>60</v>
      </c>
      <c r="G20" s="16">
        <v>59</v>
      </c>
      <c r="H20" s="17">
        <f t="shared" si="0"/>
        <v>23.6</v>
      </c>
      <c r="I20" s="17">
        <v>88.142</v>
      </c>
      <c r="J20" s="17">
        <f t="shared" si="1"/>
        <v>52.8852</v>
      </c>
      <c r="K20" s="17">
        <f t="shared" si="2"/>
        <v>76.4852</v>
      </c>
      <c r="L20" s="18" t="s">
        <v>17</v>
      </c>
    </row>
    <row r="21" ht="30" customHeight="1" spans="1:12">
      <c r="A21" s="14">
        <v>19</v>
      </c>
      <c r="B21" s="33"/>
      <c r="C21" s="33"/>
      <c r="D21" s="27"/>
      <c r="E21" s="16" t="s">
        <v>61</v>
      </c>
      <c r="F21" s="16" t="s">
        <v>62</v>
      </c>
      <c r="G21" s="16">
        <v>49.5</v>
      </c>
      <c r="H21" s="17">
        <f t="shared" si="0"/>
        <v>19.8</v>
      </c>
      <c r="I21" s="17">
        <v>88.348</v>
      </c>
      <c r="J21" s="17">
        <f t="shared" si="1"/>
        <v>53.0088</v>
      </c>
      <c r="K21" s="17">
        <f t="shared" si="2"/>
        <v>72.8088</v>
      </c>
      <c r="L21" s="18" t="s">
        <v>17</v>
      </c>
    </row>
    <row r="22" ht="28" customHeight="1" spans="1:12">
      <c r="A22" s="14">
        <v>20</v>
      </c>
      <c r="B22" s="33"/>
      <c r="C22" s="33"/>
      <c r="D22" s="27"/>
      <c r="E22" s="16" t="s">
        <v>63</v>
      </c>
      <c r="F22" s="16" t="s">
        <v>64</v>
      </c>
      <c r="G22" s="16">
        <v>45</v>
      </c>
      <c r="H22" s="17">
        <f t="shared" si="0"/>
        <v>18</v>
      </c>
      <c r="I22" s="17">
        <v>87.905</v>
      </c>
      <c r="J22" s="17">
        <f t="shared" si="1"/>
        <v>52.743</v>
      </c>
      <c r="K22" s="17">
        <f t="shared" si="2"/>
        <v>70.743</v>
      </c>
      <c r="L22" s="18"/>
    </row>
    <row r="23" ht="28" customHeight="1" spans="1:12">
      <c r="A23" s="14">
        <v>21</v>
      </c>
      <c r="B23" s="33"/>
      <c r="C23" s="33"/>
      <c r="D23" s="27"/>
      <c r="E23" s="16" t="s">
        <v>65</v>
      </c>
      <c r="F23" s="16" t="s">
        <v>66</v>
      </c>
      <c r="G23" s="16">
        <v>49.667</v>
      </c>
      <c r="H23" s="17">
        <f t="shared" si="0"/>
        <v>19.8668</v>
      </c>
      <c r="I23" s="17">
        <v>83.473</v>
      </c>
      <c r="J23" s="17">
        <f t="shared" si="1"/>
        <v>50.0838</v>
      </c>
      <c r="K23" s="17">
        <f t="shared" si="2"/>
        <v>69.9506</v>
      </c>
      <c r="L23" s="18"/>
    </row>
    <row r="24" ht="32" customHeight="1" spans="1:12">
      <c r="A24" s="14">
        <v>22</v>
      </c>
      <c r="B24" s="33"/>
      <c r="C24" s="33"/>
      <c r="D24" s="27"/>
      <c r="E24" s="16" t="s">
        <v>67</v>
      </c>
      <c r="F24" s="16" t="s">
        <v>68</v>
      </c>
      <c r="G24" s="16">
        <v>43.333</v>
      </c>
      <c r="H24" s="17">
        <f t="shared" si="0"/>
        <v>17.3332</v>
      </c>
      <c r="I24" s="17">
        <v>83.932</v>
      </c>
      <c r="J24" s="17">
        <f t="shared" si="1"/>
        <v>50.3592</v>
      </c>
      <c r="K24" s="17">
        <f t="shared" si="2"/>
        <v>67.6924</v>
      </c>
      <c r="L24" s="18"/>
    </row>
    <row r="25" ht="32" customHeight="1" spans="1:12">
      <c r="A25" s="14">
        <v>23</v>
      </c>
      <c r="B25" s="33"/>
      <c r="C25" s="33"/>
      <c r="D25" s="27"/>
      <c r="E25" s="16" t="s">
        <v>69</v>
      </c>
      <c r="F25" s="16" t="s">
        <v>70</v>
      </c>
      <c r="G25" s="16">
        <v>43.333</v>
      </c>
      <c r="H25" s="17">
        <f t="shared" si="0"/>
        <v>17.3332</v>
      </c>
      <c r="I25" s="17">
        <v>80.484</v>
      </c>
      <c r="J25" s="17">
        <f t="shared" si="1"/>
        <v>48.2904</v>
      </c>
      <c r="K25" s="17">
        <f t="shared" si="2"/>
        <v>65.6236</v>
      </c>
      <c r="L25" s="18"/>
    </row>
    <row r="26" s="3" customFormat="1" ht="23" customHeight="1" spans="1:12">
      <c r="A26" s="14">
        <v>24</v>
      </c>
      <c r="B26" s="34"/>
      <c r="C26" s="34"/>
      <c r="D26" s="35"/>
      <c r="E26" s="16" t="s">
        <v>71</v>
      </c>
      <c r="F26" s="16" t="s">
        <v>72</v>
      </c>
      <c r="G26" s="16">
        <v>48.5</v>
      </c>
      <c r="H26" s="17">
        <f t="shared" si="0"/>
        <v>19.4</v>
      </c>
      <c r="I26" s="17">
        <v>75.951</v>
      </c>
      <c r="J26" s="17">
        <f t="shared" si="1"/>
        <v>45.5706</v>
      </c>
      <c r="K26" s="17">
        <f t="shared" si="2"/>
        <v>64.9706</v>
      </c>
      <c r="L26" s="18"/>
    </row>
    <row r="27" customHeight="1" spans="1:12">
      <c r="A27" s="14">
        <v>25</v>
      </c>
      <c r="B27" s="34" t="s">
        <v>73</v>
      </c>
      <c r="C27" s="34" t="s">
        <v>74</v>
      </c>
      <c r="D27" s="27">
        <v>1</v>
      </c>
      <c r="E27" s="28" t="s">
        <v>75</v>
      </c>
      <c r="F27" s="28" t="s">
        <v>76</v>
      </c>
      <c r="G27" s="28">
        <v>45.333</v>
      </c>
      <c r="H27" s="29">
        <f t="shared" si="0"/>
        <v>18.1332</v>
      </c>
      <c r="I27" s="29">
        <v>83.14</v>
      </c>
      <c r="J27" s="29">
        <f t="shared" si="1"/>
        <v>49.884</v>
      </c>
      <c r="K27" s="29">
        <f t="shared" si="2"/>
        <v>68.0172</v>
      </c>
      <c r="L27" s="30" t="s">
        <v>17</v>
      </c>
    </row>
    <row r="28" ht="35" customHeight="1" spans="1:12">
      <c r="A28" s="14">
        <v>26</v>
      </c>
      <c r="B28" s="31" t="s">
        <v>77</v>
      </c>
      <c r="C28" s="19" t="s">
        <v>78</v>
      </c>
      <c r="D28" s="14">
        <v>1</v>
      </c>
      <c r="E28" s="16" t="s">
        <v>79</v>
      </c>
      <c r="F28" s="16" t="s">
        <v>80</v>
      </c>
      <c r="G28" s="16">
        <v>61.833</v>
      </c>
      <c r="H28" s="17">
        <f t="shared" si="0"/>
        <v>24.7332</v>
      </c>
      <c r="I28" s="17">
        <v>82.705</v>
      </c>
      <c r="J28" s="17">
        <f t="shared" si="1"/>
        <v>49.623</v>
      </c>
      <c r="K28" s="17">
        <f t="shared" si="2"/>
        <v>74.3562</v>
      </c>
      <c r="L28" s="18" t="s">
        <v>17</v>
      </c>
    </row>
    <row r="29" ht="35" customHeight="1" spans="1:12">
      <c r="A29" s="14">
        <v>27</v>
      </c>
      <c r="B29" s="31"/>
      <c r="C29" s="19"/>
      <c r="D29" s="14"/>
      <c r="E29" s="16" t="s">
        <v>81</v>
      </c>
      <c r="F29" s="16" t="s">
        <v>82</v>
      </c>
      <c r="G29" s="16">
        <v>45.5</v>
      </c>
      <c r="H29" s="17">
        <f t="shared" si="0"/>
        <v>18.2</v>
      </c>
      <c r="I29" s="14">
        <v>78.714</v>
      </c>
      <c r="J29" s="17">
        <f t="shared" si="1"/>
        <v>47.2284</v>
      </c>
      <c r="K29" s="17">
        <f t="shared" si="2"/>
        <v>65.4284</v>
      </c>
      <c r="L29" s="18"/>
    </row>
    <row r="30" ht="35" customHeight="1" spans="1:12">
      <c r="A30" s="14">
        <v>28</v>
      </c>
      <c r="B30" s="31"/>
      <c r="C30" s="19"/>
      <c r="D30" s="14"/>
      <c r="E30" s="16" t="s">
        <v>83</v>
      </c>
      <c r="F30" s="16" t="s">
        <v>84</v>
      </c>
      <c r="G30" s="16">
        <v>47.833</v>
      </c>
      <c r="H30" s="17">
        <f t="shared" si="0"/>
        <v>19.1332</v>
      </c>
      <c r="I30" s="17">
        <v>75.861</v>
      </c>
      <c r="J30" s="17">
        <f t="shared" si="1"/>
        <v>45.5166</v>
      </c>
      <c r="K30" s="17">
        <f t="shared" si="2"/>
        <v>64.6498</v>
      </c>
      <c r="L30" s="36"/>
    </row>
    <row r="31" ht="38" customHeight="1" spans="1:12">
      <c r="A31" s="14">
        <v>29</v>
      </c>
      <c r="B31" s="31" t="s">
        <v>85</v>
      </c>
      <c r="C31" s="31" t="s">
        <v>86</v>
      </c>
      <c r="D31" s="14">
        <v>1</v>
      </c>
      <c r="E31" s="16" t="s">
        <v>87</v>
      </c>
      <c r="F31" s="16" t="s">
        <v>88</v>
      </c>
      <c r="G31" s="16">
        <v>55.5</v>
      </c>
      <c r="H31" s="17">
        <f t="shared" si="0"/>
        <v>22.2</v>
      </c>
      <c r="I31" s="14">
        <v>82.035</v>
      </c>
      <c r="J31" s="17">
        <f t="shared" si="1"/>
        <v>49.221</v>
      </c>
      <c r="K31" s="17">
        <f t="shared" si="2"/>
        <v>71.421</v>
      </c>
      <c r="L31" s="18" t="s">
        <v>17</v>
      </c>
    </row>
    <row r="32" ht="39" customHeight="1" spans="1:12">
      <c r="A32" s="14">
        <v>30</v>
      </c>
      <c r="B32" s="31"/>
      <c r="C32" s="31"/>
      <c r="D32" s="14"/>
      <c r="E32" s="16" t="s">
        <v>89</v>
      </c>
      <c r="F32" s="16" t="s">
        <v>90</v>
      </c>
      <c r="G32" s="16">
        <v>50.667</v>
      </c>
      <c r="H32" s="17">
        <f t="shared" si="0"/>
        <v>20.2668</v>
      </c>
      <c r="I32" s="17">
        <v>72.88</v>
      </c>
      <c r="J32" s="17">
        <f t="shared" si="1"/>
        <v>43.728</v>
      </c>
      <c r="K32" s="17">
        <f t="shared" si="2"/>
        <v>63.9948</v>
      </c>
      <c r="L32" s="36"/>
    </row>
    <row r="33" ht="39" customHeight="1" spans="1:12">
      <c r="A33" s="14">
        <v>31</v>
      </c>
      <c r="B33" s="31"/>
      <c r="C33" s="31"/>
      <c r="D33" s="14"/>
      <c r="E33" s="16" t="s">
        <v>91</v>
      </c>
      <c r="F33" s="16" t="s">
        <v>92</v>
      </c>
      <c r="G33" s="16">
        <v>43.5</v>
      </c>
      <c r="H33" s="17">
        <f t="shared" si="0"/>
        <v>17.4</v>
      </c>
      <c r="I33" s="14">
        <v>73.204</v>
      </c>
      <c r="J33" s="17">
        <f t="shared" si="1"/>
        <v>43.9224</v>
      </c>
      <c r="K33" s="17">
        <f t="shared" si="2"/>
        <v>61.3224</v>
      </c>
      <c r="L33" s="36"/>
    </row>
    <row r="34" ht="37" customHeight="1" spans="1:12">
      <c r="A34" s="14">
        <v>32</v>
      </c>
      <c r="B34" s="31" t="s">
        <v>85</v>
      </c>
      <c r="C34" s="31" t="s">
        <v>93</v>
      </c>
      <c r="D34" s="14">
        <v>1</v>
      </c>
      <c r="E34" s="16" t="s">
        <v>94</v>
      </c>
      <c r="F34" s="16" t="s">
        <v>95</v>
      </c>
      <c r="G34" s="16">
        <v>63</v>
      </c>
      <c r="H34" s="17">
        <f t="shared" si="0"/>
        <v>25.2</v>
      </c>
      <c r="I34" s="14">
        <v>83.815</v>
      </c>
      <c r="J34" s="17">
        <f t="shared" si="1"/>
        <v>50.289</v>
      </c>
      <c r="K34" s="17">
        <f t="shared" si="2"/>
        <v>75.489</v>
      </c>
      <c r="L34" s="18" t="s">
        <v>17</v>
      </c>
    </row>
    <row r="35" ht="35" customHeight="1" spans="1:12">
      <c r="A35" s="14">
        <v>33</v>
      </c>
      <c r="B35" s="31"/>
      <c r="C35" s="31"/>
      <c r="D35" s="14"/>
      <c r="E35" s="16" t="s">
        <v>96</v>
      </c>
      <c r="F35" s="16" t="s">
        <v>97</v>
      </c>
      <c r="G35" s="16">
        <v>58.833</v>
      </c>
      <c r="H35" s="17">
        <f t="shared" si="0"/>
        <v>23.5332</v>
      </c>
      <c r="I35" s="14">
        <v>84.546</v>
      </c>
      <c r="J35" s="17">
        <f t="shared" si="1"/>
        <v>50.7276</v>
      </c>
      <c r="K35" s="17">
        <f t="shared" si="2"/>
        <v>74.2608</v>
      </c>
      <c r="L35" s="36"/>
    </row>
    <row r="36" ht="41" customHeight="1" spans="1:12">
      <c r="A36" s="14">
        <v>34</v>
      </c>
      <c r="B36" s="31"/>
      <c r="C36" s="31"/>
      <c r="D36" s="14"/>
      <c r="E36" s="16" t="s">
        <v>98</v>
      </c>
      <c r="F36" s="16" t="s">
        <v>99</v>
      </c>
      <c r="G36" s="16">
        <v>56.667</v>
      </c>
      <c r="H36" s="17">
        <f t="shared" si="0"/>
        <v>22.6668</v>
      </c>
      <c r="I36" s="14">
        <v>80.005</v>
      </c>
      <c r="J36" s="17">
        <f t="shared" si="1"/>
        <v>48.003</v>
      </c>
      <c r="K36" s="17">
        <f t="shared" si="2"/>
        <v>70.6698</v>
      </c>
      <c r="L36" s="36"/>
    </row>
    <row r="37" ht="38" customHeight="1" spans="1:12">
      <c r="A37" s="14">
        <v>35</v>
      </c>
      <c r="B37" s="32" t="s">
        <v>85</v>
      </c>
      <c r="C37" s="32" t="s">
        <v>100</v>
      </c>
      <c r="D37" s="21">
        <v>1</v>
      </c>
      <c r="E37" s="16" t="s">
        <v>101</v>
      </c>
      <c r="F37" s="16" t="s">
        <v>102</v>
      </c>
      <c r="G37" s="16">
        <v>58.833</v>
      </c>
      <c r="H37" s="17">
        <f t="shared" si="0"/>
        <v>23.5332</v>
      </c>
      <c r="I37" s="14">
        <v>86.277</v>
      </c>
      <c r="J37" s="17">
        <f t="shared" si="1"/>
        <v>51.7662</v>
      </c>
      <c r="K37" s="17">
        <f t="shared" si="2"/>
        <v>75.2994</v>
      </c>
      <c r="L37" s="18" t="s">
        <v>17</v>
      </c>
    </row>
    <row r="38" ht="39" customHeight="1" spans="1:12">
      <c r="A38" s="14">
        <v>36</v>
      </c>
      <c r="B38" s="34"/>
      <c r="C38" s="34"/>
      <c r="D38" s="35"/>
      <c r="E38" s="16" t="s">
        <v>103</v>
      </c>
      <c r="F38" s="16" t="s">
        <v>104</v>
      </c>
      <c r="G38" s="16">
        <v>47.833</v>
      </c>
      <c r="H38" s="17">
        <f t="shared" si="0"/>
        <v>19.1332</v>
      </c>
      <c r="I38" s="14">
        <v>77.033</v>
      </c>
      <c r="J38" s="17">
        <f t="shared" si="1"/>
        <v>46.2198</v>
      </c>
      <c r="K38" s="17">
        <f t="shared" si="2"/>
        <v>65.353</v>
      </c>
      <c r="L38" s="36"/>
    </row>
    <row r="39" ht="37" customHeight="1" spans="1:12">
      <c r="A39" s="14">
        <v>37</v>
      </c>
      <c r="B39" s="32" t="s">
        <v>105</v>
      </c>
      <c r="C39" s="32" t="s">
        <v>106</v>
      </c>
      <c r="D39" s="21">
        <v>1</v>
      </c>
      <c r="E39" s="16" t="s">
        <v>107</v>
      </c>
      <c r="F39" s="16" t="s">
        <v>108</v>
      </c>
      <c r="G39" s="16">
        <v>51.167</v>
      </c>
      <c r="H39" s="17">
        <f t="shared" si="0"/>
        <v>20.4668</v>
      </c>
      <c r="I39" s="14">
        <v>87.354</v>
      </c>
      <c r="J39" s="17">
        <f t="shared" si="1"/>
        <v>52.4124</v>
      </c>
      <c r="K39" s="17">
        <f t="shared" si="2"/>
        <v>72.8792</v>
      </c>
      <c r="L39" s="18" t="s">
        <v>17</v>
      </c>
    </row>
    <row r="40" ht="35" customHeight="1" spans="1:12">
      <c r="A40" s="14">
        <v>38</v>
      </c>
      <c r="B40" s="34"/>
      <c r="C40" s="34"/>
      <c r="D40" s="35"/>
      <c r="E40" s="16" t="s">
        <v>109</v>
      </c>
      <c r="F40" s="16" t="s">
        <v>110</v>
      </c>
      <c r="G40" s="16">
        <v>51.833</v>
      </c>
      <c r="H40" s="17">
        <f t="shared" si="0"/>
        <v>20.7332</v>
      </c>
      <c r="I40" s="14">
        <v>85.243</v>
      </c>
      <c r="J40" s="17">
        <f t="shared" si="1"/>
        <v>51.1458</v>
      </c>
      <c r="K40" s="17">
        <f t="shared" si="2"/>
        <v>71.879</v>
      </c>
      <c r="L40" s="36"/>
    </row>
    <row r="41" ht="35" customHeight="1" spans="1:12">
      <c r="A41" s="14">
        <v>39</v>
      </c>
      <c r="B41" s="37" t="s">
        <v>105</v>
      </c>
      <c r="C41" s="20" t="s">
        <v>111</v>
      </c>
      <c r="D41" s="21">
        <v>1</v>
      </c>
      <c r="E41" s="16" t="s">
        <v>112</v>
      </c>
      <c r="F41" s="16" t="s">
        <v>113</v>
      </c>
      <c r="G41" s="16">
        <v>59.333</v>
      </c>
      <c r="H41" s="17">
        <f t="shared" si="0"/>
        <v>23.7332</v>
      </c>
      <c r="I41" s="14">
        <v>87.611</v>
      </c>
      <c r="J41" s="17">
        <f t="shared" si="1"/>
        <v>52.5666</v>
      </c>
      <c r="K41" s="17">
        <f t="shared" si="2"/>
        <v>76.2998</v>
      </c>
      <c r="L41" s="18" t="s">
        <v>17</v>
      </c>
    </row>
    <row r="42" ht="35" customHeight="1" spans="1:12">
      <c r="A42" s="14">
        <v>40</v>
      </c>
      <c r="B42" s="26"/>
      <c r="C42" s="25"/>
      <c r="D42" s="27"/>
      <c r="E42" s="16" t="s">
        <v>114</v>
      </c>
      <c r="F42" s="16" t="s">
        <v>115</v>
      </c>
      <c r="G42" s="16">
        <v>51.833</v>
      </c>
      <c r="H42" s="17">
        <f t="shared" si="0"/>
        <v>20.7332</v>
      </c>
      <c r="I42" s="14">
        <v>86.487</v>
      </c>
      <c r="J42" s="17">
        <f t="shared" si="1"/>
        <v>51.8922</v>
      </c>
      <c r="K42" s="17">
        <f t="shared" si="2"/>
        <v>72.6254</v>
      </c>
      <c r="L42" s="36"/>
    </row>
    <row r="43" ht="35" customHeight="1" spans="1:12">
      <c r="A43" s="14">
        <v>41</v>
      </c>
      <c r="B43" s="37" t="s">
        <v>105</v>
      </c>
      <c r="C43" s="20" t="s">
        <v>116</v>
      </c>
      <c r="D43" s="21">
        <v>1</v>
      </c>
      <c r="E43" s="16" t="s">
        <v>117</v>
      </c>
      <c r="F43" s="16" t="s">
        <v>118</v>
      </c>
      <c r="G43" s="16">
        <v>60</v>
      </c>
      <c r="H43" s="17">
        <f t="shared" ref="H43:H51" si="3">G43*0.4</f>
        <v>24</v>
      </c>
      <c r="I43" s="17">
        <v>87.9</v>
      </c>
      <c r="J43" s="17">
        <f t="shared" ref="J43:J51" si="4">I43*0.6</f>
        <v>52.74</v>
      </c>
      <c r="K43" s="17">
        <f t="shared" ref="K43:K51" si="5">H43+J43</f>
        <v>76.74</v>
      </c>
      <c r="L43" s="18" t="s">
        <v>17</v>
      </c>
    </row>
    <row r="44" ht="35" customHeight="1" spans="1:12">
      <c r="A44" s="14">
        <v>42</v>
      </c>
      <c r="B44" s="26"/>
      <c r="C44" s="25"/>
      <c r="D44" s="27"/>
      <c r="E44" s="16" t="s">
        <v>119</v>
      </c>
      <c r="F44" s="16" t="s">
        <v>120</v>
      </c>
      <c r="G44" s="16">
        <v>59.333</v>
      </c>
      <c r="H44" s="17">
        <f t="shared" si="3"/>
        <v>23.7332</v>
      </c>
      <c r="I44" s="14">
        <v>82.445</v>
      </c>
      <c r="J44" s="17">
        <f t="shared" si="4"/>
        <v>49.467</v>
      </c>
      <c r="K44" s="17">
        <f t="shared" si="5"/>
        <v>73.2002</v>
      </c>
      <c r="L44" s="36"/>
    </row>
    <row r="45" ht="35" customHeight="1" spans="1:12">
      <c r="A45" s="14">
        <v>43</v>
      </c>
      <c r="B45" s="38"/>
      <c r="C45" s="39"/>
      <c r="D45" s="35"/>
      <c r="E45" s="16" t="s">
        <v>121</v>
      </c>
      <c r="F45" s="16" t="s">
        <v>122</v>
      </c>
      <c r="G45" s="16">
        <v>58</v>
      </c>
      <c r="H45" s="17">
        <f t="shared" si="3"/>
        <v>23.2</v>
      </c>
      <c r="I45" s="14">
        <v>80.624</v>
      </c>
      <c r="J45" s="17">
        <f t="shared" si="4"/>
        <v>48.3744</v>
      </c>
      <c r="K45" s="17">
        <f t="shared" si="5"/>
        <v>71.5744</v>
      </c>
      <c r="L45" s="36"/>
    </row>
    <row r="46" ht="35" customHeight="1" spans="1:12">
      <c r="A46" s="14">
        <v>44</v>
      </c>
      <c r="B46" s="37" t="s">
        <v>123</v>
      </c>
      <c r="C46" s="20" t="s">
        <v>86</v>
      </c>
      <c r="D46" s="21">
        <v>1</v>
      </c>
      <c r="E46" s="16" t="s">
        <v>124</v>
      </c>
      <c r="F46" s="16" t="s">
        <v>125</v>
      </c>
      <c r="G46" s="16">
        <v>52.167</v>
      </c>
      <c r="H46" s="17">
        <f t="shared" si="3"/>
        <v>20.8668</v>
      </c>
      <c r="I46" s="14">
        <v>77.432</v>
      </c>
      <c r="J46" s="17">
        <f t="shared" si="4"/>
        <v>46.4592</v>
      </c>
      <c r="K46" s="17">
        <f t="shared" si="5"/>
        <v>67.326</v>
      </c>
      <c r="L46" s="18" t="s">
        <v>17</v>
      </c>
    </row>
    <row r="47" ht="35" customHeight="1" spans="1:12">
      <c r="A47" s="14">
        <v>45</v>
      </c>
      <c r="B47" s="26"/>
      <c r="C47" s="25"/>
      <c r="D47" s="27"/>
      <c r="E47" s="16" t="s">
        <v>126</v>
      </c>
      <c r="F47" s="16" t="s">
        <v>127</v>
      </c>
      <c r="G47" s="16">
        <v>48.333</v>
      </c>
      <c r="H47" s="17">
        <f t="shared" si="3"/>
        <v>19.3332</v>
      </c>
      <c r="I47" s="17">
        <v>72.31</v>
      </c>
      <c r="J47" s="17">
        <f t="shared" si="4"/>
        <v>43.386</v>
      </c>
      <c r="K47" s="17">
        <f t="shared" si="5"/>
        <v>62.7192</v>
      </c>
      <c r="L47" s="36"/>
    </row>
    <row r="48" ht="35" customHeight="1" spans="1:12">
      <c r="A48" s="14">
        <v>46</v>
      </c>
      <c r="B48" s="38"/>
      <c r="C48" s="39"/>
      <c r="D48" s="35"/>
      <c r="E48" s="16" t="s">
        <v>128</v>
      </c>
      <c r="F48" s="16" t="s">
        <v>129</v>
      </c>
      <c r="G48" s="16">
        <v>41</v>
      </c>
      <c r="H48" s="17">
        <f t="shared" si="3"/>
        <v>16.4</v>
      </c>
      <c r="I48" s="14">
        <v>57.012</v>
      </c>
      <c r="J48" s="17">
        <f t="shared" si="4"/>
        <v>34.2072</v>
      </c>
      <c r="K48" s="17">
        <f t="shared" si="5"/>
        <v>50.6072</v>
      </c>
      <c r="L48" s="36"/>
    </row>
    <row r="49" ht="35" customHeight="1" spans="1:12">
      <c r="A49" s="14">
        <v>47</v>
      </c>
      <c r="B49" s="15" t="s">
        <v>130</v>
      </c>
      <c r="C49" s="19" t="s">
        <v>131</v>
      </c>
      <c r="D49" s="14">
        <v>1</v>
      </c>
      <c r="E49" s="16" t="s">
        <v>132</v>
      </c>
      <c r="F49" s="16" t="s">
        <v>133</v>
      </c>
      <c r="G49" s="16">
        <v>45.667</v>
      </c>
      <c r="H49" s="17">
        <f t="shared" si="3"/>
        <v>18.2668</v>
      </c>
      <c r="I49" s="14">
        <v>85.528</v>
      </c>
      <c r="J49" s="17">
        <f t="shared" si="4"/>
        <v>51.3168</v>
      </c>
      <c r="K49" s="17">
        <f t="shared" si="5"/>
        <v>69.5836</v>
      </c>
      <c r="L49" s="18" t="s">
        <v>17</v>
      </c>
    </row>
    <row r="50" ht="35" customHeight="1" spans="1:12">
      <c r="A50" s="14">
        <v>48</v>
      </c>
      <c r="B50" s="15"/>
      <c r="C50" s="19"/>
      <c r="D50" s="14"/>
      <c r="E50" s="16" t="s">
        <v>134</v>
      </c>
      <c r="F50" s="16" t="s">
        <v>135</v>
      </c>
      <c r="G50" s="16">
        <v>50.167</v>
      </c>
      <c r="H50" s="17">
        <f t="shared" si="3"/>
        <v>20.0668</v>
      </c>
      <c r="I50" s="14">
        <v>80.289</v>
      </c>
      <c r="J50" s="17">
        <f t="shared" si="4"/>
        <v>48.1734</v>
      </c>
      <c r="K50" s="17">
        <f t="shared" si="5"/>
        <v>68.2402</v>
      </c>
      <c r="L50" s="36"/>
    </row>
    <row r="51" ht="35" customHeight="1" spans="1:12">
      <c r="A51" s="14">
        <v>49</v>
      </c>
      <c r="B51" s="15"/>
      <c r="C51" s="19"/>
      <c r="D51" s="14"/>
      <c r="E51" s="16" t="s">
        <v>136</v>
      </c>
      <c r="F51" s="16" t="s">
        <v>137</v>
      </c>
      <c r="G51" s="16">
        <v>45.167</v>
      </c>
      <c r="H51" s="17">
        <f t="shared" si="3"/>
        <v>18.0668</v>
      </c>
      <c r="I51" s="14">
        <v>80.772</v>
      </c>
      <c r="J51" s="17">
        <f t="shared" si="4"/>
        <v>48.4632</v>
      </c>
      <c r="K51" s="17">
        <f t="shared" si="5"/>
        <v>66.53</v>
      </c>
      <c r="L51" s="36"/>
    </row>
    <row r="52" customHeight="1" spans="1:12">
      <c r="A52" s="40"/>
      <c r="B52" s="40"/>
      <c r="C52" s="41"/>
      <c r="D52" s="40"/>
      <c r="E52" s="40"/>
      <c r="F52" s="40"/>
      <c r="G52" s="42"/>
    </row>
    <row r="53" customHeight="1" spans="1:12">
      <c r="A53" s="40"/>
      <c r="B53" s="40"/>
      <c r="C53" s="41"/>
      <c r="D53" s="40"/>
      <c r="E53" s="40"/>
      <c r="F53" s="40"/>
      <c r="G53" s="42"/>
    </row>
    <row r="54" customHeight="1" spans="1:12">
      <c r="A54" s="40"/>
      <c r="B54" s="40"/>
      <c r="C54" s="41"/>
      <c r="D54" s="40"/>
      <c r="E54" s="40"/>
      <c r="F54" s="40"/>
      <c r="G54" s="42"/>
    </row>
    <row r="55" customHeight="1" spans="1:12">
      <c r="A55" s="40"/>
      <c r="B55" s="40"/>
      <c r="C55" s="41"/>
      <c r="D55" s="40"/>
      <c r="E55" s="40"/>
      <c r="F55" s="40"/>
      <c r="G55" s="42"/>
    </row>
    <row r="56" customHeight="1" spans="1:12">
      <c r="A56" s="40"/>
      <c r="B56" s="40"/>
      <c r="C56" s="41"/>
      <c r="D56" s="40"/>
      <c r="E56" s="40"/>
      <c r="F56" s="40"/>
      <c r="G56" s="42"/>
    </row>
    <row r="57" customHeight="1" spans="1:12">
      <c r="A57" s="40"/>
      <c r="B57" s="40"/>
      <c r="C57" s="41"/>
      <c r="D57" s="40"/>
      <c r="E57" s="40"/>
      <c r="F57" s="40"/>
      <c r="G57" s="42"/>
    </row>
    <row r="58" customHeight="1" spans="1:12">
      <c r="A58" s="40"/>
      <c r="B58" s="40"/>
      <c r="C58" s="41"/>
      <c r="D58" s="40"/>
      <c r="E58" s="40"/>
      <c r="F58" s="40"/>
      <c r="G58" s="42"/>
    </row>
    <row r="59" customHeight="1" spans="1:12">
      <c r="A59" s="40"/>
      <c r="B59" s="40"/>
      <c r="C59" s="41"/>
      <c r="D59" s="40"/>
      <c r="E59" s="40"/>
      <c r="F59" s="40"/>
      <c r="G59" s="42"/>
    </row>
    <row r="60" customHeight="1" spans="1:12">
      <c r="A60" s="40"/>
      <c r="B60" s="40"/>
      <c r="C60" s="41"/>
      <c r="D60" s="40"/>
      <c r="E60" s="40"/>
      <c r="F60" s="40"/>
      <c r="G60" s="42"/>
    </row>
    <row r="61" customHeight="1" spans="1:12">
      <c r="A61" s="40"/>
      <c r="B61" s="40"/>
      <c r="C61" s="41"/>
      <c r="D61" s="40"/>
      <c r="E61" s="40"/>
      <c r="F61" s="40"/>
      <c r="G61" s="42"/>
    </row>
    <row r="62" customHeight="1" spans="1:12">
      <c r="A62" s="40"/>
      <c r="B62" s="40"/>
      <c r="C62" s="41"/>
      <c r="D62" s="40"/>
      <c r="E62" s="40"/>
      <c r="F62" s="40"/>
      <c r="G62" s="42"/>
    </row>
    <row r="63" customHeight="1" spans="1:12">
      <c r="A63" s="40"/>
      <c r="B63" s="40"/>
      <c r="C63" s="41"/>
      <c r="D63" s="40"/>
      <c r="E63" s="40"/>
      <c r="F63" s="40"/>
      <c r="G63" s="42"/>
    </row>
    <row r="64" customHeight="1" spans="1:12">
      <c r="A64" s="40"/>
      <c r="B64" s="40"/>
      <c r="C64" s="41"/>
      <c r="D64" s="40"/>
      <c r="E64" s="40"/>
      <c r="F64" s="40"/>
      <c r="G64" s="42"/>
    </row>
    <row r="65" customHeight="1" spans="1:7">
      <c r="A65" s="40"/>
      <c r="B65" s="40"/>
      <c r="C65" s="41"/>
      <c r="D65" s="40"/>
      <c r="E65" s="40"/>
      <c r="F65" s="40"/>
      <c r="G65" s="42"/>
    </row>
    <row r="66" customHeight="1" spans="1:7">
      <c r="A66" s="40"/>
      <c r="B66" s="40"/>
      <c r="C66" s="41"/>
      <c r="D66" s="40"/>
      <c r="E66" s="40"/>
      <c r="F66" s="40"/>
      <c r="G66" s="42"/>
    </row>
    <row r="67" customHeight="1" spans="1:7">
      <c r="A67" s="40"/>
      <c r="B67" s="40"/>
      <c r="C67" s="41"/>
      <c r="D67" s="40"/>
      <c r="E67" s="40"/>
      <c r="F67" s="40"/>
      <c r="G67" s="42"/>
    </row>
    <row r="68" customHeight="1" spans="1:7">
      <c r="A68" s="40"/>
      <c r="B68" s="40"/>
      <c r="C68" s="41"/>
      <c r="D68" s="40"/>
      <c r="E68" s="40"/>
      <c r="F68" s="40"/>
      <c r="G68" s="42"/>
    </row>
    <row r="69" customHeight="1" spans="1:7">
      <c r="A69" s="40"/>
      <c r="B69" s="40"/>
      <c r="C69" s="41"/>
      <c r="D69" s="40"/>
      <c r="E69" s="40"/>
      <c r="F69" s="40"/>
      <c r="G69" s="42"/>
    </row>
    <row r="70" customHeight="1" spans="1:7">
      <c r="A70" s="40"/>
      <c r="B70" s="40"/>
      <c r="C70" s="41"/>
      <c r="D70" s="40"/>
      <c r="E70" s="40"/>
      <c r="F70" s="40"/>
      <c r="G70" s="42"/>
    </row>
    <row r="71" customHeight="1" spans="1:7">
      <c r="A71" s="40"/>
      <c r="B71" s="40"/>
      <c r="C71" s="41"/>
      <c r="D71" s="40"/>
      <c r="E71" s="40"/>
      <c r="F71" s="40"/>
      <c r="G71" s="42"/>
    </row>
    <row r="72" customHeight="1" spans="1:7">
      <c r="A72" s="40"/>
      <c r="B72" s="40"/>
      <c r="C72" s="41"/>
      <c r="D72" s="40"/>
      <c r="E72" s="40"/>
      <c r="F72" s="40"/>
      <c r="G72" s="42"/>
    </row>
    <row r="73" customHeight="1" spans="1:7">
      <c r="A73" s="40"/>
      <c r="B73" s="40"/>
      <c r="C73" s="41"/>
      <c r="D73" s="40"/>
      <c r="E73" s="40"/>
      <c r="F73" s="40"/>
      <c r="G73" s="42"/>
    </row>
  </sheetData>
  <sortState ref="E6:L11">
    <sortCondition ref="K6:K11" descending="1"/>
  </sortState>
  <mergeCells count="43">
    <mergeCell ref="A1:L1"/>
    <mergeCell ref="B3:B5"/>
    <mergeCell ref="B6:B11"/>
    <mergeCell ref="B12:B14"/>
    <mergeCell ref="B17:B19"/>
    <mergeCell ref="B20:B26"/>
    <mergeCell ref="B28:B30"/>
    <mergeCell ref="B31:B33"/>
    <mergeCell ref="B34:B36"/>
    <mergeCell ref="B37:B38"/>
    <mergeCell ref="B39:B40"/>
    <mergeCell ref="B41:B42"/>
    <mergeCell ref="B43:B45"/>
    <mergeCell ref="B46:B48"/>
    <mergeCell ref="B49:B51"/>
    <mergeCell ref="C3:C5"/>
    <mergeCell ref="C6:C11"/>
    <mergeCell ref="C12:C14"/>
    <mergeCell ref="C17:C19"/>
    <mergeCell ref="C20:C26"/>
    <mergeCell ref="C28:C30"/>
    <mergeCell ref="C31:C33"/>
    <mergeCell ref="C34:C36"/>
    <mergeCell ref="C37:C38"/>
    <mergeCell ref="C39:C40"/>
    <mergeCell ref="C41:C42"/>
    <mergeCell ref="C43:C45"/>
    <mergeCell ref="C46:C48"/>
    <mergeCell ref="C49:C51"/>
    <mergeCell ref="D3:D5"/>
    <mergeCell ref="D6:D11"/>
    <mergeCell ref="D12:D14"/>
    <mergeCell ref="D17:D19"/>
    <mergeCell ref="D20:D26"/>
    <mergeCell ref="D28:D30"/>
    <mergeCell ref="D31:D33"/>
    <mergeCell ref="D34:D36"/>
    <mergeCell ref="D37:D38"/>
    <mergeCell ref="D39:D40"/>
    <mergeCell ref="D41:D42"/>
    <mergeCell ref="D43:D45"/>
    <mergeCell ref="D46:D48"/>
    <mergeCell ref="D49:D51"/>
  </mergeCells>
  <pageMargins left="0.393055555555556" right="0.393055555555556" top="0.550694444444444" bottom="0.62986111111111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巍巍</cp:lastModifiedBy>
  <dcterms:created xsi:type="dcterms:W3CDTF">2022-06-17T00:23:00Z</dcterms:created>
  <dcterms:modified xsi:type="dcterms:W3CDTF">2026-01-21T06:53:11Z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F852880B597924E2C9E1696995358E56_43</vt:lpwstr>
  </property>
  <property fmtid="{D5CDD505-2E9C-101B-9397-08002B2CF9AE}" pid="4" name="CalculationRule">
    <vt:i4>0</vt:i4>
  </property>
</Properties>
</file>